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filterPrivacy="1" defaultThemeVersion="124226"/>
  <xr:revisionPtr revIDLastSave="0" documentId="13_ncr:1_{972B2082-655E-45F6-9F63-8B8D37B018BE}" xr6:coauthVersionLast="47" xr6:coauthVersionMax="47" xr10:uidLastSave="{00000000-0000-0000-0000-000000000000}"/>
  <bookViews>
    <workbookView xWindow="1440" yWindow="-120" windowWidth="27480" windowHeight="164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3" i="1" l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3" i="1"/>
  <c r="B27" i="1"/>
  <c r="D25" i="1"/>
  <c r="E25" i="1"/>
  <c r="C25" i="1"/>
  <c r="B25" i="1" l="1"/>
  <c r="B31" i="1" l="1"/>
  <c r="B30" i="1"/>
  <c r="B28" i="1" l="1"/>
  <c r="B29" i="1"/>
</calcChain>
</file>

<file path=xl/sharedStrings.xml><?xml version="1.0" encoding="utf-8"?>
<sst xmlns="http://schemas.openxmlformats.org/spreadsheetml/2006/main" count="49" uniqueCount="49">
  <si>
    <t>Cooper</t>
  </si>
  <si>
    <t>GE</t>
  </si>
  <si>
    <t>iGuzzini</t>
  </si>
  <si>
    <t>Osram</t>
  </si>
  <si>
    <t>Panasonic</t>
  </si>
  <si>
    <t>Philips</t>
  </si>
  <si>
    <t>Regent</t>
  </si>
  <si>
    <t>Samsung</t>
  </si>
  <si>
    <t>Schréder</t>
  </si>
  <si>
    <t>Siteco</t>
  </si>
  <si>
    <t>Stucchi</t>
  </si>
  <si>
    <t>Toshiba</t>
  </si>
  <si>
    <t>Trilux</t>
  </si>
  <si>
    <t>Did not vote</t>
  </si>
  <si>
    <t>Yes</t>
  </si>
  <si>
    <t>No</t>
  </si>
  <si>
    <t>Abstain</t>
  </si>
  <si>
    <t>Zumtobel</t>
  </si>
  <si>
    <t>percentage in favor</t>
  </si>
  <si>
    <t>number of votes cast</t>
  </si>
  <si>
    <t>total</t>
  </si>
  <si>
    <t>LG Innotek</t>
  </si>
  <si>
    <t>Topic:</t>
  </si>
  <si>
    <t>xxxx</t>
  </si>
  <si>
    <t>Member</t>
  </si>
  <si>
    <t>A, Inc.</t>
  </si>
  <si>
    <t>B, Inc.</t>
  </si>
  <si>
    <t>C, Inc.</t>
  </si>
  <si>
    <t>D, Inc.</t>
  </si>
  <si>
    <t>E, Inc.</t>
  </si>
  <si>
    <t>F, Inc.</t>
  </si>
  <si>
    <t>G, Inc.</t>
  </si>
  <si>
    <t>H, Inc.</t>
  </si>
  <si>
    <t>I, Inc.</t>
  </si>
  <si>
    <t>J, Inc.</t>
  </si>
  <si>
    <t>K, Inc.</t>
  </si>
  <si>
    <t>L, Inc.</t>
  </si>
  <si>
    <t>M, Inc.</t>
  </si>
  <si>
    <t>N, Inc.</t>
  </si>
  <si>
    <t>O, Inc.</t>
  </si>
  <si>
    <t>P, Inc.</t>
  </si>
  <si>
    <t>Q, Inc.</t>
  </si>
  <si>
    <t>R, Inc.</t>
  </si>
  <si>
    <t>S, Inc.</t>
  </si>
  <si>
    <t>T, Inc.</t>
  </si>
  <si>
    <t>U, Inc.</t>
  </si>
  <si>
    <t>Number of members</t>
  </si>
  <si>
    <t>50% of members</t>
  </si>
  <si>
    <t>2/3 of members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</si>
</sst>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4"/>
      <color theme="6" tint="0.79998168889431442"/>
      <name val="Arial"/>
      <family val="2"/>
    </font>
    <font>
      <sz val="14"/>
      <color theme="1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9" fontId="0" fillId="0" borderId="0" xfId="0" applyNumberFormat="1" applyAlignment="1">
      <alignment horizontal="right" vertical="center"/>
    </xf>
    <xf numFmtId="0" fontId="3" fillId="2" borderId="0" xfId="0" applyFont="1" applyFill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1"/>
  <sheetViews>
    <sheetView tabSelected="1" workbookViewId="0">
      <selection activeCell="I15" sqref="I15"/>
    </sheetView>
  </sheetViews>
  <sheetFormatPr defaultRowHeight="12.75" x14ac:dyDescent="0.2"/>
  <cols>
    <col min="1" max="1" width="24.85546875" customWidth="1"/>
    <col min="2" max="2" width="13.5703125" bestFit="1" customWidth="1"/>
  </cols>
  <sheetData>
    <row r="1" spans="1:5" s="8" customFormat="1" ht="30" customHeight="1" x14ac:dyDescent="0.2">
      <c r="A1" s="7" t="s">
        <v>22</v>
      </c>
      <c r="B1" s="4" t="s">
        <v>23</v>
      </c>
      <c r="C1" s="4"/>
      <c r="D1" s="4"/>
      <c r="E1" s="4"/>
    </row>
    <row r="2" spans="1:5" s="6" customFormat="1" ht="29.25" customHeight="1" x14ac:dyDescent="0.2">
      <c r="A2" s="5" t="s">
        <v>24</v>
      </c>
      <c r="B2" s="5" t="s">
        <v>13</v>
      </c>
      <c r="C2" s="5" t="s">
        <v>14</v>
      </c>
      <c r="D2" s="5" t="s">
        <v>15</v>
      </c>
      <c r="E2" s="5" t="s">
        <v>16</v>
      </c>
    </row>
    <row r="3" spans="1:5" x14ac:dyDescent="0.2">
      <c r="A3" t="s">
        <v>25</v>
      </c>
      <c r="B3" s="9" t="str">
        <f>IF(AND(ISBLANK(C3), ISBLANK(D3),ISBLANK(E3)),"*","")</f>
        <v>*</v>
      </c>
      <c r="C3" s="9"/>
      <c r="D3" s="9"/>
      <c r="E3" s="9"/>
    </row>
    <row r="4" spans="1:5" x14ac:dyDescent="0.2">
      <c r="A4" t="s">
        <v>26</v>
      </c>
      <c r="B4" s="9" t="str">
        <f t="shared" ref="B4:B23" si="0">IF(AND(ISBLANK(C4), ISBLANK(D4),ISBLANK(E4)),"*","")</f>
        <v>*</v>
      </c>
      <c r="C4" s="9"/>
      <c r="D4" s="9"/>
      <c r="E4" s="9"/>
    </row>
    <row r="5" spans="1:5" x14ac:dyDescent="0.2">
      <c r="A5" t="s">
        <v>27</v>
      </c>
      <c r="B5" s="9" t="str">
        <f t="shared" si="0"/>
        <v>*</v>
      </c>
      <c r="C5" s="9"/>
      <c r="D5" s="9"/>
      <c r="E5" s="9"/>
    </row>
    <row r="6" spans="1:5" x14ac:dyDescent="0.2">
      <c r="A6" t="s">
        <v>28</v>
      </c>
      <c r="B6" s="9" t="str">
        <f t="shared" si="0"/>
        <v>*</v>
      </c>
      <c r="C6" s="9"/>
      <c r="D6" s="9"/>
      <c r="E6" s="9"/>
    </row>
    <row r="7" spans="1:5" x14ac:dyDescent="0.2">
      <c r="A7" t="s">
        <v>29</v>
      </c>
      <c r="B7" s="9" t="str">
        <f t="shared" si="0"/>
        <v>*</v>
      </c>
      <c r="C7" s="9"/>
      <c r="D7" s="9"/>
      <c r="E7" s="9"/>
    </row>
    <row r="8" spans="1:5" x14ac:dyDescent="0.2">
      <c r="A8" t="s">
        <v>30</v>
      </c>
      <c r="B8" s="9" t="str">
        <f t="shared" si="0"/>
        <v>*</v>
      </c>
      <c r="C8" s="9"/>
      <c r="D8" s="9"/>
      <c r="E8" s="9"/>
    </row>
    <row r="9" spans="1:5" x14ac:dyDescent="0.2">
      <c r="A9" t="s">
        <v>31</v>
      </c>
      <c r="B9" s="9" t="str">
        <f t="shared" si="0"/>
        <v>*</v>
      </c>
      <c r="C9" s="9"/>
      <c r="D9" s="9"/>
      <c r="E9" s="9"/>
    </row>
    <row r="10" spans="1:5" x14ac:dyDescent="0.2">
      <c r="A10" t="s">
        <v>32</v>
      </c>
      <c r="B10" s="9" t="str">
        <f t="shared" si="0"/>
        <v>*</v>
      </c>
      <c r="C10" s="9"/>
      <c r="D10" s="9"/>
      <c r="E10" s="9"/>
    </row>
    <row r="11" spans="1:5" x14ac:dyDescent="0.2">
      <c r="A11" t="s">
        <v>33</v>
      </c>
      <c r="B11" s="9" t="str">
        <f t="shared" si="0"/>
        <v>*</v>
      </c>
      <c r="C11" s="9"/>
      <c r="D11" s="9"/>
      <c r="E11" s="9"/>
    </row>
    <row r="12" spans="1:5" x14ac:dyDescent="0.2">
      <c r="A12" t="s">
        <v>34</v>
      </c>
      <c r="B12" s="9" t="str">
        <f t="shared" si="0"/>
        <v>*</v>
      </c>
      <c r="C12" s="9"/>
      <c r="D12" s="9"/>
      <c r="E12" s="9"/>
    </row>
    <row r="13" spans="1:5" x14ac:dyDescent="0.2">
      <c r="A13" t="s">
        <v>35</v>
      </c>
      <c r="B13" s="9" t="str">
        <f t="shared" si="0"/>
        <v>*</v>
      </c>
      <c r="C13" s="9"/>
      <c r="D13" s="9"/>
      <c r="E13" s="9"/>
    </row>
    <row r="14" spans="1:5" x14ac:dyDescent="0.2">
      <c r="A14" t="s">
        <v>36</v>
      </c>
      <c r="B14" s="9" t="str">
        <f t="shared" si="0"/>
        <v>*</v>
      </c>
      <c r="C14" s="9"/>
      <c r="D14" s="9"/>
      <c r="E14" s="9"/>
    </row>
    <row r="15" spans="1:5" x14ac:dyDescent="0.2">
      <c r="A15" t="s">
        <v>37</v>
      </c>
      <c r="B15" s="9" t="str">
        <f t="shared" si="0"/>
        <v>*</v>
      </c>
      <c r="C15" s="9"/>
      <c r="D15" s="9"/>
      <c r="E15" s="9"/>
    </row>
    <row r="16" spans="1:5" x14ac:dyDescent="0.2">
      <c r="A16" t="s">
        <v>38</v>
      </c>
      <c r="B16" s="9" t="str">
        <f t="shared" si="0"/>
        <v>*</v>
      </c>
      <c r="C16" s="9"/>
      <c r="D16" s="9"/>
      <c r="E16" s="9"/>
    </row>
    <row r="17" spans="1:5" x14ac:dyDescent="0.2">
      <c r="A17" t="s">
        <v>39</v>
      </c>
      <c r="B17" s="9" t="str">
        <f t="shared" si="0"/>
        <v>*</v>
      </c>
      <c r="C17" s="9"/>
      <c r="D17" s="9"/>
      <c r="E17" s="9"/>
    </row>
    <row r="18" spans="1:5" x14ac:dyDescent="0.2">
      <c r="A18" t="s">
        <v>40</v>
      </c>
      <c r="B18" s="9" t="str">
        <f t="shared" si="0"/>
        <v>*</v>
      </c>
      <c r="C18" s="9"/>
      <c r="D18" s="9"/>
      <c r="E18" s="9"/>
    </row>
    <row r="19" spans="1:5" x14ac:dyDescent="0.2">
      <c r="A19" t="s">
        <v>41</v>
      </c>
      <c r="B19" s="9" t="str">
        <f t="shared" si="0"/>
        <v>*</v>
      </c>
      <c r="C19" s="9"/>
      <c r="D19" s="9"/>
      <c r="E19" s="9"/>
    </row>
    <row r="20" spans="1:5" x14ac:dyDescent="0.2">
      <c r="A20" t="s">
        <v>42</v>
      </c>
      <c r="B20" s="9" t="str">
        <f t="shared" si="0"/>
        <v>*</v>
      </c>
      <c r="C20" s="9"/>
      <c r="D20" s="9"/>
      <c r="E20" s="9"/>
    </row>
    <row r="21" spans="1:5" x14ac:dyDescent="0.2">
      <c r="A21" t="s">
        <v>43</v>
      </c>
      <c r="B21" s="9" t="str">
        <f t="shared" si="0"/>
        <v>*</v>
      </c>
      <c r="C21" s="9"/>
      <c r="D21" s="9"/>
      <c r="E21" s="9"/>
    </row>
    <row r="22" spans="1:5" x14ac:dyDescent="0.2">
      <c r="A22" t="s">
        <v>44</v>
      </c>
      <c r="B22" s="9" t="str">
        <f t="shared" si="0"/>
        <v>*</v>
      </c>
      <c r="C22" s="9"/>
      <c r="D22" s="9"/>
      <c r="E22" s="9"/>
    </row>
    <row r="23" spans="1:5" x14ac:dyDescent="0.2">
      <c r="A23" t="s">
        <v>45</v>
      </c>
      <c r="B23" s="9" t="str">
        <f>IF(AND(ISBLANK(C23), ISBLANK(D23),ISBLANK(E23)),"*","")</f>
        <v>*</v>
      </c>
      <c r="C23" s="9"/>
      <c r="D23" s="9"/>
      <c r="E23" s="9"/>
    </row>
    <row r="24" spans="1:5" x14ac:dyDescent="0.2">
      <c r="B24" s="10"/>
      <c r="C24" s="10"/>
      <c r="D24" s="10"/>
      <c r="E24" s="10"/>
    </row>
    <row r="25" spans="1:5" s="1" customFormat="1" x14ac:dyDescent="0.2">
      <c r="A25" s="1" t="s">
        <v>20</v>
      </c>
      <c r="B25" s="1">
        <f>B27-C25-D25-E25</f>
        <v>21</v>
      </c>
      <c r="C25" s="1">
        <f>COUNTA(C3:C24)</f>
        <v>0</v>
      </c>
      <c r="D25" s="1">
        <f t="shared" ref="D25:E25" si="1">COUNTA(D3:D24)</f>
        <v>0</v>
      </c>
      <c r="E25" s="1">
        <f t="shared" si="1"/>
        <v>0</v>
      </c>
    </row>
    <row r="27" spans="1:5" x14ac:dyDescent="0.2">
      <c r="A27" t="s">
        <v>46</v>
      </c>
      <c r="B27">
        <f>COUNTA(A3:A23)</f>
        <v>21</v>
      </c>
    </row>
    <row r="28" spans="1:5" x14ac:dyDescent="0.2">
      <c r="A28" t="s">
        <v>47</v>
      </c>
      <c r="B28">
        <f>ROUNDUP(50%*B25,0)</f>
        <v>11</v>
      </c>
    </row>
    <row r="29" spans="1:5" x14ac:dyDescent="0.2">
      <c r="A29" t="s">
        <v>48</v>
      </c>
      <c r="B29">
        <f>ROUNDUP(B25*2/3,0)</f>
        <v>14</v>
      </c>
    </row>
    <row r="30" spans="1:5" x14ac:dyDescent="0.2">
      <c r="A30" t="s">
        <v>19</v>
      </c>
      <c r="B30">
        <f>C25+D25+E25</f>
        <v>0</v>
      </c>
    </row>
    <row r="31" spans="1:5" x14ac:dyDescent="0.2">
      <c r="A31" s="2" t="s">
        <v>18</v>
      </c>
      <c r="B31" s="3" t="str">
        <f>IFERROR(C25/(C25+D25),"-")</f>
        <v>-</v>
      </c>
    </row>
  </sheetData>
  <mergeCells count="1">
    <mergeCell ref="B1:E1"/>
  </mergeCells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5"/>
  <sheetViews>
    <sheetView workbookViewId="0">
      <selection sqref="A1:A15"/>
    </sheetView>
  </sheetViews>
  <sheetFormatPr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21</v>
      </c>
    </row>
    <row r="5" spans="1:1" x14ac:dyDescent="0.2">
      <c r="A5" t="s">
        <v>3</v>
      </c>
    </row>
    <row r="6" spans="1:1" x14ac:dyDescent="0.2">
      <c r="A6" t="s">
        <v>4</v>
      </c>
    </row>
    <row r="7" spans="1:1" x14ac:dyDescent="0.2">
      <c r="A7" t="s">
        <v>5</v>
      </c>
    </row>
    <row r="8" spans="1:1" x14ac:dyDescent="0.2">
      <c r="A8" t="s">
        <v>6</v>
      </c>
    </row>
    <row r="9" spans="1:1" x14ac:dyDescent="0.2">
      <c r="A9" t="s">
        <v>7</v>
      </c>
    </row>
    <row r="10" spans="1:1" x14ac:dyDescent="0.2">
      <c r="A10" t="s">
        <v>8</v>
      </c>
    </row>
    <row r="11" spans="1:1" x14ac:dyDescent="0.2">
      <c r="A11" t="s">
        <v>9</v>
      </c>
    </row>
    <row r="12" spans="1:1" x14ac:dyDescent="0.2">
      <c r="A12" t="s">
        <v>10</v>
      </c>
    </row>
    <row r="13" spans="1:1" x14ac:dyDescent="0.2">
      <c r="A13" t="s">
        <v>11</v>
      </c>
    </row>
    <row r="14" spans="1:1" x14ac:dyDescent="0.2">
      <c r="A14" t="s">
        <v>12</v>
      </c>
    </row>
    <row r="15" spans="1:1" x14ac:dyDescent="0.2">
      <c r="A15" t="s">
        <v>17</v>
      </c>
    </row>
  </sheetData>
  <sortState xmlns:xlrd2="http://schemas.microsoft.com/office/spreadsheetml/2017/richdata2" ref="A1:A15">
    <sortCondition ref="A1"/>
  </sortState>
  <pageMargins left="0.7" right="0.7" top="0.75" bottom="0.75" header="0.3" footer="0.3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2022-01-24T13:54:30Z</dcterms:created>
  <dcterms:modified xsi:type="dcterms:W3CDTF">2022-01-24T13:55:19Z</dcterms:modified>
</cp:coreProperties>
</file>